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malinthorden/Vero Dropbox/1. Vero/1. Kunder/Volati/Webb/Uppdateringar vid ÅR/2024/"/>
    </mc:Choice>
  </mc:AlternateContent>
  <xr:revisionPtr revIDLastSave="0" documentId="13_ncr:1_{68C7B5CC-9988-3E4D-9793-1B6977DC6075}" xr6:coauthVersionLast="47" xr6:coauthVersionMax="47" xr10:uidLastSave="{00000000-0000-0000-0000-000000000000}"/>
  <bookViews>
    <workbookView xWindow="-1360" yWindow="-13400" windowWidth="28800" windowHeight="16340" xr2:uid="{9AE9D368-EC57-48E6-942D-D98411A8435A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/>
  <c r="G3" i="1"/>
  <c r="F3" i="1"/>
</calcChain>
</file>

<file path=xl/sharedStrings.xml><?xml version="1.0" encoding="utf-8"?>
<sst xmlns="http://schemas.openxmlformats.org/spreadsheetml/2006/main" count="5" uniqueCount="5">
  <si>
    <t>CAGR</t>
  </si>
  <si>
    <t>total</t>
  </si>
  <si>
    <t>EBITA discontinued operations</t>
  </si>
  <si>
    <t>EBITA continuing operations</t>
  </si>
  <si>
    <t>CAGR incl discontinued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</si>
</sst>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/>
    <xf numFmtId="3" fontId="2" fillId="0" borderId="0" xfId="1" applyNumberFormat="1" applyAlignment="1">
      <alignment horizontal="right"/>
    </xf>
    <xf numFmtId="0" fontId="2" fillId="0" borderId="0" xfId="1" applyAlignment="1">
      <alignment horizontal="center" vertical="top"/>
    </xf>
    <xf numFmtId="0" fontId="2" fillId="0" borderId="0" xfId="1" applyAlignment="1">
      <alignment horizontal="left"/>
    </xf>
    <xf numFmtId="3" fontId="1" fillId="0" borderId="0" xfId="5" applyNumberFormat="1"/>
    <xf numFmtId="3" fontId="1" fillId="0" borderId="0" xfId="4" applyNumberFormat="1"/>
    <xf numFmtId="3" fontId="1" fillId="0" borderId="0" xfId="2" applyNumberFormat="1"/>
    <xf numFmtId="0" fontId="2" fillId="0" borderId="0" xfId="1" applyAlignment="1">
      <alignment horizontal="left" wrapText="1"/>
    </xf>
    <xf numFmtId="0" fontId="1" fillId="0" borderId="0" xfId="3" applyAlignment="1">
      <alignment horizontal="left"/>
    </xf>
    <xf numFmtId="3" fontId="0" fillId="0" borderId="0" xfId="0" applyNumberFormat="1"/>
    <xf numFmtId="10" fontId="0" fillId="0" borderId="0" xfId="0" applyNumberFormat="1"/>
    <xf numFmtId="3" fontId="2" fillId="0" borderId="0" xfId="1" applyNumberFormat="1"/>
  </cellXfs>
  <cellStyles count="6">
    <cellStyle name="Normal" xfId="0" builtinId="0"/>
    <cellStyle name="Normal 2" xfId="2" xr:uid="{BFB09C75-F0DD-4214-B851-60BE399F4AF2}"/>
    <cellStyle name="Normal 3" xfId="1" xr:uid="{EF92B148-3D7B-4893-8257-EA9172F863AE}"/>
    <cellStyle name="Normal 4" xfId="5" xr:uid="{CCD3A98F-C920-49B0-B768-2B3FC6A8D68A}"/>
    <cellStyle name="Normal 5" xfId="3" xr:uid="{06E3EC14-B460-4EEA-9E74-6CC1CF2545FB}"/>
    <cellStyle name="Normal 6" xfId="4" xr:uid="{E3B61573-EE95-4068-B2E5-D778A3D07A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69E7-A701-4A6F-85D7-0EF6C415868C}">
  <dimension ref="B2:G18"/>
  <sheetViews>
    <sheetView tabSelected="1" workbookViewId="0">
      <selection activeCell="D23" sqref="D23"/>
    </sheetView>
  </sheetViews>
  <sheetFormatPr baseColWidth="10" defaultColWidth="8.83203125" defaultRowHeight="15" x14ac:dyDescent="0.2"/>
  <cols>
    <col min="4" max="4" width="33.5" customWidth="1"/>
    <col min="5" max="5" width="35.1640625" customWidth="1"/>
    <col min="6" max="6" width="27" customWidth="1"/>
    <col min="7" max="7" width="31" customWidth="1"/>
  </cols>
  <sheetData>
    <row r="2" spans="2:7" x14ac:dyDescent="0.2">
      <c r="B2" s="4"/>
      <c r="C2" s="3" t="s">
        <v>1</v>
      </c>
      <c r="D2" s="3" t="s">
        <v>3</v>
      </c>
      <c r="E2" s="9" t="s">
        <v>2</v>
      </c>
      <c r="F2" t="s">
        <v>4</v>
      </c>
      <c r="G2" t="s">
        <v>0</v>
      </c>
    </row>
    <row r="3" spans="2:7" x14ac:dyDescent="0.2">
      <c r="B3" s="4">
        <v>2012</v>
      </c>
      <c r="C3" s="12">
        <f>D3+E3</f>
        <v>89391</v>
      </c>
      <c r="D3" s="2">
        <v>41981</v>
      </c>
      <c r="E3" s="5">
        <v>47410</v>
      </c>
      <c r="F3" s="11">
        <f>((D15/(D3+E3))^(1/(2024-2012))-1)</f>
        <v>0.18098489104910231</v>
      </c>
      <c r="G3" s="11">
        <f>((D15/(D3))^(1/(2024-2012))-1)</f>
        <v>0.25775994377705502</v>
      </c>
    </row>
    <row r="4" spans="2:7" x14ac:dyDescent="0.2">
      <c r="B4" s="4">
        <v>2013</v>
      </c>
      <c r="C4" s="12">
        <f t="shared" ref="C4:C15" si="0">D4+E4</f>
        <v>137164</v>
      </c>
      <c r="D4" s="2">
        <v>62932</v>
      </c>
      <c r="E4" s="6">
        <v>74232</v>
      </c>
    </row>
    <row r="5" spans="2:7" x14ac:dyDescent="0.2">
      <c r="B5" s="4">
        <v>2014</v>
      </c>
      <c r="C5" s="12">
        <f t="shared" si="0"/>
        <v>215275</v>
      </c>
      <c r="D5" s="2">
        <v>66479</v>
      </c>
      <c r="E5" s="6">
        <v>148796</v>
      </c>
    </row>
    <row r="6" spans="2:7" x14ac:dyDescent="0.2">
      <c r="B6" s="4">
        <v>2015</v>
      </c>
      <c r="C6" s="12">
        <f t="shared" si="0"/>
        <v>227282</v>
      </c>
      <c r="D6" s="2">
        <v>110227</v>
      </c>
      <c r="E6" s="6">
        <v>117055</v>
      </c>
    </row>
    <row r="7" spans="2:7" x14ac:dyDescent="0.2">
      <c r="B7" s="4">
        <v>2016</v>
      </c>
      <c r="C7" s="12">
        <f t="shared" si="0"/>
        <v>318400</v>
      </c>
      <c r="D7" s="2">
        <v>180800</v>
      </c>
      <c r="E7" s="6">
        <v>137600</v>
      </c>
    </row>
    <row r="8" spans="2:7" x14ac:dyDescent="0.2">
      <c r="B8" s="4">
        <v>2017</v>
      </c>
      <c r="C8" s="12">
        <f t="shared" si="0"/>
        <v>376600</v>
      </c>
      <c r="D8" s="2">
        <v>138100</v>
      </c>
      <c r="E8" s="6">
        <v>238500</v>
      </c>
    </row>
    <row r="9" spans="2:7" x14ac:dyDescent="0.2">
      <c r="B9" s="4">
        <v>2018</v>
      </c>
      <c r="C9" s="12">
        <f t="shared" si="0"/>
        <v>433000</v>
      </c>
      <c r="D9" s="2">
        <v>257000</v>
      </c>
      <c r="E9" s="6">
        <v>176000</v>
      </c>
    </row>
    <row r="10" spans="2:7" x14ac:dyDescent="0.2">
      <c r="B10" s="4">
        <v>2019</v>
      </c>
      <c r="C10" s="12">
        <f t="shared" si="0"/>
        <v>490000</v>
      </c>
      <c r="D10" s="2">
        <v>311000</v>
      </c>
      <c r="E10" s="6">
        <v>179000</v>
      </c>
    </row>
    <row r="11" spans="2:7" x14ac:dyDescent="0.2">
      <c r="B11" s="4">
        <v>2020</v>
      </c>
      <c r="C11" s="12">
        <f t="shared" si="0"/>
        <v>488000</v>
      </c>
      <c r="D11" s="2">
        <v>421000</v>
      </c>
      <c r="E11" s="6">
        <v>67000</v>
      </c>
    </row>
    <row r="12" spans="2:7" x14ac:dyDescent="0.2">
      <c r="B12" s="4">
        <v>2021</v>
      </c>
      <c r="C12" s="12">
        <f t="shared" si="0"/>
        <v>664000</v>
      </c>
      <c r="D12" s="2">
        <v>664000</v>
      </c>
      <c r="E12" s="7"/>
    </row>
    <row r="13" spans="2:7" x14ac:dyDescent="0.2">
      <c r="B13" s="8">
        <v>2022</v>
      </c>
      <c r="C13" s="12">
        <f t="shared" si="0"/>
        <v>710000</v>
      </c>
      <c r="D13" s="2">
        <v>710000</v>
      </c>
      <c r="E13" s="7"/>
    </row>
    <row r="14" spans="2:7" x14ac:dyDescent="0.2">
      <c r="B14" s="4">
        <v>2023</v>
      </c>
      <c r="C14" s="12">
        <f t="shared" si="0"/>
        <v>737000</v>
      </c>
      <c r="D14" s="2">
        <v>737000</v>
      </c>
      <c r="E14" s="1"/>
    </row>
    <row r="15" spans="2:7" x14ac:dyDescent="0.2">
      <c r="B15" s="4">
        <v>2024</v>
      </c>
      <c r="C15" s="12">
        <f t="shared" si="0"/>
        <v>658000</v>
      </c>
      <c r="D15" s="2">
        <v>658000</v>
      </c>
      <c r="E15" s="1"/>
    </row>
    <row r="18" spans="7:7" x14ac:dyDescent="0.2">
      <c r="G18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05500B720D4147AC807D602CD4829C" ma:contentTypeVersion="6" ma:contentTypeDescription="Skapa ett nytt dokument." ma:contentTypeScope="" ma:versionID="9078069c3e5096e709ad6c7d4c6943c8">
  <xsd:schema xmlns:xsd="http://www.w3.org/2001/XMLSchema" xmlns:xs="http://www.w3.org/2001/XMLSchema" xmlns:p="http://schemas.microsoft.com/office/2006/metadata/properties" xmlns:ns2="aaa84cdb-87be-43e0-8edc-baa5657d2e7c" xmlns:ns3="38b3f50f-933f-4689-910e-78d2011f8294" targetNamespace="http://schemas.microsoft.com/office/2006/metadata/properties" ma:root="true" ma:fieldsID="653230bfe6d75b9d604767ff35b23aef" ns2:_="" ns3:_="">
    <xsd:import namespace="aaa84cdb-87be-43e0-8edc-baa5657d2e7c"/>
    <xsd:import namespace="38b3f50f-933f-4689-910e-78d2011f8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84cdb-87be-43e0-8edc-baa5657d2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3f50f-933f-4689-910e-78d2011f8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0D379D-40B2-4B68-BBDA-E119D09EC2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E63FBD-8CB7-4627-B437-6EC9C4F5D1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F79625-E37E-4863-8446-BA6563174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a84cdb-87be-43e0-8edc-baa5657d2e7c"/>
    <ds:schemaRef ds:uri="38b3f50f-933f-4689-910e-78d2011f8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Linnéa Lackmar</dc:creator>
  <cp:keywords/>
  <dc:description/>
  <cp:lastModifiedBy>Malin Rylander Thordén</cp:lastModifiedBy>
  <cp:revision/>
  <dcterms:created xsi:type="dcterms:W3CDTF">2025-04-01T07:11:12Z</dcterms:created>
  <dcterms:modified xsi:type="dcterms:W3CDTF">2025-04-02T07:36:32Z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0x010100E505500B720D4147AC807D602CD4829C</vt:lpwstr>
  </property>
</Properties>
</file>